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Ent-CEV\CEV-Barliere18d\PAEC\Campagne 2023-2027\Diagnostics agro-éco\"/>
    </mc:Choice>
  </mc:AlternateContent>
  <xr:revisionPtr revIDLastSave="0" documentId="13_ncr:1_{091C14B9-7B2B-4C29-946D-12D5F1B3FFCE}" xr6:coauthVersionLast="47" xr6:coauthVersionMax="47" xr10:uidLastSave="{00000000-0000-0000-0000-000000000000}"/>
  <bookViews>
    <workbookView xWindow="-28920" yWindow="-2565" windowWidth="29040" windowHeight="15840" xr2:uid="{00000000-000D-0000-FFFF-FFFF00000000}"/>
  </bookViews>
  <sheets>
    <sheet name="Définitions" sheetId="2" r:id="rId1"/>
    <sheet name="Calculateu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H5" i="1"/>
  <c r="G23" i="1"/>
  <c r="G20" i="1"/>
  <c r="E15" i="1"/>
  <c r="E14" i="1"/>
  <c r="E13" i="1"/>
  <c r="E12" i="1"/>
  <c r="E11" i="1"/>
  <c r="E10" i="1"/>
  <c r="E9" i="1"/>
  <c r="E8" i="1"/>
  <c r="E7" i="1"/>
  <c r="E6" i="1"/>
  <c r="H23" i="1" l="1"/>
  <c r="I24" i="1" s="1"/>
  <c r="H20" i="1"/>
  <c r="I21" i="1" s="1"/>
  <c r="E16" i="1"/>
  <c r="I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Elodie BARLIER</author>
  </authors>
  <commentList>
    <comment ref="D5" authorId="0" shapeId="0" xr:uid="{268B2B7E-F87C-4661-832F-8D13DBBCD351}">
      <text>
        <r>
          <rPr>
            <b/>
            <sz val="9"/>
            <color indexed="81"/>
            <rFont val="Tahoma"/>
            <family val="2"/>
          </rPr>
          <t>Elodie BARLIER:</t>
        </r>
        <r>
          <rPr>
            <sz val="9"/>
            <color indexed="81"/>
            <rFont val="Tahoma"/>
            <family val="2"/>
          </rPr>
          <t xml:space="preserve">
à compléter : en m²</t>
        </r>
      </text>
    </comment>
    <comment ref="G5" authorId="0" shapeId="0" xr:uid="{8FAC8C61-6918-4D93-AB33-33F83EE02F21}">
      <text>
        <r>
          <rPr>
            <b/>
            <sz val="9"/>
            <color indexed="81"/>
            <rFont val="Tahoma"/>
            <family val="2"/>
          </rPr>
          <t>Elodie BARLIER:</t>
        </r>
        <r>
          <rPr>
            <sz val="9"/>
            <color indexed="81"/>
            <rFont val="Tahoma"/>
            <family val="2"/>
          </rPr>
          <t xml:space="preserve">
à compléter : en ha</t>
        </r>
      </text>
    </comment>
    <comment ref="D6" authorId="0" shapeId="0" xr:uid="{1A0ABD5C-68DE-4384-9DFC-0D5DB3AD7D36}">
      <text>
        <r>
          <rPr>
            <b/>
            <sz val="9"/>
            <color indexed="81"/>
            <rFont val="Tahoma"/>
            <family val="2"/>
          </rPr>
          <t>Elodie BARLIER:</t>
        </r>
        <r>
          <rPr>
            <sz val="9"/>
            <color indexed="81"/>
            <rFont val="Tahoma"/>
            <family val="2"/>
          </rPr>
          <t xml:space="preserve">
à compléter : en m²</t>
        </r>
      </text>
    </comment>
    <comment ref="D7" authorId="0" shapeId="0" xr:uid="{B8F42A80-3DDC-4461-9108-2E55707B279D}">
      <text>
        <r>
          <rPr>
            <b/>
            <sz val="9"/>
            <color indexed="81"/>
            <rFont val="Tahoma"/>
            <family val="2"/>
          </rPr>
          <t>Elodie BARLIER:</t>
        </r>
        <r>
          <rPr>
            <sz val="9"/>
            <color indexed="81"/>
            <rFont val="Tahoma"/>
            <family val="2"/>
          </rPr>
          <t xml:space="preserve">
à compléter : en ml</t>
        </r>
      </text>
    </comment>
    <comment ref="D8" authorId="0" shapeId="0" xr:uid="{176C3D46-F2EF-4018-B144-E7394AFB7A7B}">
      <text>
        <r>
          <rPr>
            <b/>
            <sz val="9"/>
            <color indexed="81"/>
            <rFont val="Tahoma"/>
            <family val="2"/>
          </rPr>
          <t>Elodie BARLIER:</t>
        </r>
        <r>
          <rPr>
            <sz val="9"/>
            <color indexed="81"/>
            <rFont val="Tahoma"/>
            <family val="2"/>
          </rPr>
          <t xml:space="preserve">
à compléter : en ml</t>
        </r>
      </text>
    </comment>
    <comment ref="D9" authorId="0" shapeId="0" xr:uid="{44D3FB2A-F30E-4451-83F8-44A87CFCB915}">
      <text>
        <r>
          <rPr>
            <b/>
            <sz val="9"/>
            <color indexed="81"/>
            <rFont val="Tahoma"/>
            <family val="2"/>
          </rPr>
          <t>Elodie BARLIER:</t>
        </r>
        <r>
          <rPr>
            <sz val="9"/>
            <color indexed="81"/>
            <rFont val="Tahoma"/>
            <family val="2"/>
          </rPr>
          <t xml:space="preserve">
à compléter : en ml</t>
        </r>
      </text>
    </comment>
    <comment ref="D10" authorId="0" shapeId="0" xr:uid="{C12CD592-1144-4EBD-88E0-7DC0E145603D}">
      <text>
        <r>
          <rPr>
            <b/>
            <sz val="9"/>
            <color indexed="81"/>
            <rFont val="Tahoma"/>
            <family val="2"/>
          </rPr>
          <t>Elodie BARLIER:</t>
        </r>
        <r>
          <rPr>
            <sz val="9"/>
            <color indexed="81"/>
            <rFont val="Tahoma"/>
            <family val="2"/>
          </rPr>
          <t xml:space="preserve">
à compléter : en ml</t>
        </r>
      </text>
    </comment>
    <comment ref="D11" authorId="0" shapeId="0" xr:uid="{FB68456C-5869-4809-AFC8-15163CAC8ED1}">
      <text>
        <r>
          <rPr>
            <b/>
            <sz val="9"/>
            <color indexed="81"/>
            <rFont val="Tahoma"/>
            <family val="2"/>
          </rPr>
          <t>Elodie BARLIER:</t>
        </r>
        <r>
          <rPr>
            <sz val="9"/>
            <color indexed="81"/>
            <rFont val="Tahoma"/>
            <family val="2"/>
          </rPr>
          <t xml:space="preserve">
à compléter : en nb d'arbres</t>
        </r>
      </text>
    </comment>
    <comment ref="D12" authorId="0" shapeId="0" xr:uid="{2297A15A-0ABA-43EC-BCBE-5CE3B3200797}">
      <text>
        <r>
          <rPr>
            <b/>
            <sz val="9"/>
            <color indexed="81"/>
            <rFont val="Tahoma"/>
            <family val="2"/>
          </rPr>
          <t>Elodie BARLIER:</t>
        </r>
        <r>
          <rPr>
            <sz val="9"/>
            <color indexed="81"/>
            <rFont val="Tahoma"/>
            <family val="2"/>
          </rPr>
          <t xml:space="preserve">
à compléter : en m²</t>
        </r>
      </text>
    </comment>
    <comment ref="D13" authorId="0" shapeId="0" xr:uid="{71616146-1087-4CB6-968D-4F4B8F28DA0B}">
      <text>
        <r>
          <rPr>
            <b/>
            <sz val="9"/>
            <color indexed="81"/>
            <rFont val="Tahoma"/>
            <family val="2"/>
          </rPr>
          <t>Elodie BARLIER:</t>
        </r>
        <r>
          <rPr>
            <sz val="9"/>
            <color indexed="81"/>
            <rFont val="Tahoma"/>
            <family val="2"/>
          </rPr>
          <t xml:space="preserve">
à compléter : en m²</t>
        </r>
      </text>
    </comment>
    <comment ref="D14" authorId="0" shapeId="0" xr:uid="{867C3FB0-BC2F-44BB-9D38-B5859CB93EA4}">
      <text>
        <r>
          <rPr>
            <b/>
            <sz val="9"/>
            <color indexed="81"/>
            <rFont val="Tahoma"/>
            <family val="2"/>
          </rPr>
          <t>Elodie BARLIER:</t>
        </r>
        <r>
          <rPr>
            <sz val="9"/>
            <color indexed="81"/>
            <rFont val="Tahoma"/>
            <family val="2"/>
          </rPr>
          <t xml:space="preserve">
à compléter : en ml</t>
        </r>
      </text>
    </comment>
    <comment ref="D15" authorId="0" shapeId="0" xr:uid="{DA7946BA-10A1-4701-8955-A55200652764}">
      <text>
        <r>
          <rPr>
            <b/>
            <sz val="9"/>
            <color indexed="81"/>
            <rFont val="Tahoma"/>
            <family val="2"/>
          </rPr>
          <t>Elodie BARLIER:</t>
        </r>
        <r>
          <rPr>
            <sz val="9"/>
            <color indexed="81"/>
            <rFont val="Tahoma"/>
            <family val="2"/>
          </rPr>
          <t xml:space="preserve">
à compléter : en m</t>
        </r>
      </text>
    </comment>
    <comment ref="G20" authorId="0" shapeId="0" xr:uid="{A44CFA55-A355-429E-A36D-B93B49935287}">
      <text>
        <r>
          <rPr>
            <b/>
            <sz val="9"/>
            <color indexed="81"/>
            <rFont val="Tahoma"/>
            <family val="2"/>
          </rPr>
          <t>Elodie BARLIER:</t>
        </r>
        <r>
          <rPr>
            <sz val="9"/>
            <color indexed="81"/>
            <rFont val="Tahoma"/>
            <family val="2"/>
          </rPr>
          <t xml:space="preserve">
à compléter : en ha</t>
        </r>
      </text>
    </comment>
    <comment ref="G23" authorId="0" shapeId="0" xr:uid="{CDA98E99-5379-40D8-AB72-2E44055900E6}">
      <text>
        <r>
          <rPr>
            <b/>
            <sz val="9"/>
            <color indexed="81"/>
            <rFont val="Tahoma"/>
            <family val="2"/>
          </rPr>
          <t>Elodie BARLIER:</t>
        </r>
        <r>
          <rPr>
            <sz val="9"/>
            <color indexed="81"/>
            <rFont val="Tahoma"/>
            <family val="2"/>
          </rPr>
          <t xml:space="preserve">
à compléter : en ha</t>
        </r>
      </text>
    </comment>
  </commentList>
</comments>
</file>

<file path=xl/sharedStrings.xml><?xml version="1.0" encoding="utf-8"?>
<sst xmlns="http://schemas.openxmlformats.org/spreadsheetml/2006/main" count="77" uniqueCount="71">
  <si>
    <t>* En 2023, ne pas tenir compte des parcelles en cultures déclarées avec dérogation jachère Ukraine.</t>
  </si>
  <si>
    <t>Haies</t>
  </si>
  <si>
    <t>Arbres isolés</t>
  </si>
  <si>
    <t>Bosquets</t>
  </si>
  <si>
    <t>Mares</t>
  </si>
  <si>
    <t>Fossés non maçonnés</t>
  </si>
  <si>
    <t>Murs traditionnels</t>
  </si>
  <si>
    <t>Jachères</t>
  </si>
  <si>
    <t>Jachères mellifères</t>
  </si>
  <si>
    <t>Bordures non productives : bandes tampon cours d'eau, bordures de champs ou de forêts</t>
  </si>
  <si>
    <t>Définitions (source : PSN validé)</t>
  </si>
  <si>
    <t>Coefficient de conversion (unité réelle → équivalent m²)</t>
  </si>
  <si>
    <t>Alignements d'arbres</t>
  </si>
  <si>
    <t>Arbre dissociable d’un groupe ou d’un alignement d’arbres.</t>
  </si>
  <si>
    <r>
      <t xml:space="preserve">1 </t>
    </r>
    <r>
      <rPr>
        <sz val="11"/>
        <color rgb="FFFF0000"/>
        <rFont val="Calibri"/>
        <family val="2"/>
        <scheme val="minor"/>
      </rPr>
      <t>m²</t>
    </r>
    <r>
      <rPr>
        <sz val="11"/>
        <color theme="1"/>
        <rFont val="Calibri"/>
        <family val="2"/>
        <scheme val="minor"/>
      </rPr>
      <t xml:space="preserve"> → 1 m²</t>
    </r>
  </si>
  <si>
    <r>
      <t xml:space="preserve">1 </t>
    </r>
    <r>
      <rPr>
        <sz val="11"/>
        <color rgb="FFFF0000"/>
        <rFont val="Calibri"/>
        <family val="2"/>
        <scheme val="minor"/>
      </rPr>
      <t>m²</t>
    </r>
    <r>
      <rPr>
        <sz val="11"/>
        <color theme="1"/>
        <rFont val="Calibri"/>
        <family val="2"/>
        <scheme val="minor"/>
      </rPr>
      <t xml:space="preserve"> → 1,5 m²</t>
    </r>
  </si>
  <si>
    <r>
      <t xml:space="preserve">1 </t>
    </r>
    <r>
      <rPr>
        <sz val="11"/>
        <color rgb="FFFF0000"/>
        <rFont val="Calibri"/>
        <family val="2"/>
        <scheme val="minor"/>
      </rPr>
      <t xml:space="preserve">ml </t>
    </r>
    <r>
      <rPr>
        <sz val="11"/>
        <color theme="1"/>
        <rFont val="Calibri"/>
        <family val="2"/>
        <scheme val="minor"/>
      </rPr>
      <t>→ 9 m²</t>
    </r>
  </si>
  <si>
    <r>
      <t xml:space="preserve">1 </t>
    </r>
    <r>
      <rPr>
        <sz val="11"/>
        <color rgb="FFFF0000"/>
        <rFont val="Calibri"/>
        <family val="2"/>
        <scheme val="minor"/>
      </rPr>
      <t>ml</t>
    </r>
    <r>
      <rPr>
        <sz val="11"/>
        <color theme="1"/>
        <rFont val="Calibri"/>
        <family val="2"/>
        <scheme val="minor"/>
      </rPr>
      <t xml:space="preserve"> → 9 m²</t>
    </r>
  </si>
  <si>
    <r>
      <t xml:space="preserve">1 </t>
    </r>
    <r>
      <rPr>
        <sz val="11"/>
        <color rgb="FFFF0000"/>
        <rFont val="Calibri"/>
        <family val="2"/>
        <scheme val="minor"/>
      </rPr>
      <t>ml</t>
    </r>
    <r>
      <rPr>
        <sz val="11"/>
        <color theme="1"/>
        <rFont val="Calibri"/>
        <family val="2"/>
        <scheme val="minor"/>
      </rPr>
      <t xml:space="preserve"> → 20 m²</t>
    </r>
  </si>
  <si>
    <r>
      <t xml:space="preserve">1 </t>
    </r>
    <r>
      <rPr>
        <sz val="11"/>
        <color rgb="FFFF0000"/>
        <rFont val="Calibri"/>
        <family val="2"/>
        <scheme val="minor"/>
      </rPr>
      <t>ml</t>
    </r>
    <r>
      <rPr>
        <sz val="11"/>
        <color theme="1"/>
        <rFont val="Calibri"/>
        <family val="2"/>
        <scheme val="minor"/>
      </rPr>
      <t xml:space="preserve"> → 10 m²</t>
    </r>
  </si>
  <si>
    <r>
      <t xml:space="preserve">1 </t>
    </r>
    <r>
      <rPr>
        <sz val="11"/>
        <color rgb="FFFF0000"/>
        <rFont val="Calibri"/>
        <family val="2"/>
        <scheme val="minor"/>
      </rPr>
      <t>arbre</t>
    </r>
    <r>
      <rPr>
        <sz val="11"/>
        <color theme="1"/>
        <rFont val="Calibri"/>
        <family val="2"/>
        <scheme val="minor"/>
      </rPr>
      <t xml:space="preserve"> → 30 m²</t>
    </r>
  </si>
  <si>
    <r>
      <t xml:space="preserve">1 </t>
    </r>
    <r>
      <rPr>
        <sz val="11"/>
        <color rgb="FFFF0000"/>
        <rFont val="Calibri"/>
        <family val="2"/>
        <scheme val="minor"/>
      </rPr>
      <t xml:space="preserve">m² </t>
    </r>
    <r>
      <rPr>
        <sz val="11"/>
        <color theme="1"/>
        <rFont val="Calibri"/>
        <family val="2"/>
        <scheme val="minor"/>
      </rPr>
      <t>→ 1,5 m²</t>
    </r>
  </si>
  <si>
    <r>
      <t xml:space="preserve">1 </t>
    </r>
    <r>
      <rPr>
        <sz val="11"/>
        <color rgb="FFFF0000"/>
        <rFont val="Calibri"/>
        <family val="2"/>
        <scheme val="minor"/>
      </rPr>
      <t xml:space="preserve">ml </t>
    </r>
    <r>
      <rPr>
        <sz val="11"/>
        <color theme="1"/>
        <rFont val="Calibri"/>
        <family val="2"/>
        <scheme val="minor"/>
      </rPr>
      <t>→ 10 m²</t>
    </r>
  </si>
  <si>
    <r>
      <t xml:space="preserve">1 </t>
    </r>
    <r>
      <rPr>
        <sz val="11"/>
        <color rgb="FFFF0000"/>
        <rFont val="Calibri"/>
        <family val="2"/>
        <scheme val="minor"/>
      </rPr>
      <t>m</t>
    </r>
    <r>
      <rPr>
        <sz val="11"/>
        <color theme="1"/>
        <rFont val="Calibri"/>
        <family val="2"/>
        <scheme val="minor"/>
      </rPr>
      <t xml:space="preserve"> → 1 m²</t>
    </r>
  </si>
  <si>
    <t>Equivalent en ha</t>
  </si>
  <si>
    <t>1 ha = 10 000 m²</t>
  </si>
  <si>
    <t>TOTAL</t>
  </si>
  <si>
    <t>Votre situation</t>
  </si>
  <si>
    <t>Nb d'unités sur TA (unité indiquée en rouge)</t>
  </si>
  <si>
    <t>Terres arables</t>
  </si>
  <si>
    <t>Bandes tampon (BTA)</t>
  </si>
  <si>
    <t>Jachères non mellifères* (J5M / J6S)</t>
  </si>
  <si>
    <t>Jachères mellifères* (J5M / J6S)</t>
  </si>
  <si>
    <t>Bordures de champ (BOR) ou de forêts (BFS), sans production</t>
  </si>
  <si>
    <t>Haies (SNA)</t>
  </si>
  <si>
    <t>Arbres alignés (SNA)</t>
  </si>
  <si>
    <t>Arbres isolés (SNA)</t>
  </si>
  <si>
    <t>Mares (SNA)</t>
  </si>
  <si>
    <t>Bosquets (SNA)</t>
  </si>
  <si>
    <t>Autre définition utile</t>
  </si>
  <si>
    <t>Respect de la BCAE 8 :</t>
  </si>
  <si>
    <t>Surfaces TA de l'exploitation (en ha)</t>
  </si>
  <si>
    <t>Minimum à respecter (% d'IAE par rapport aux TA)</t>
  </si>
  <si>
    <t>≥ 75% des terres arables consacrées à la production d’herbe et d’autres fourrages herbacés, et/ou de légumineuses et/ou en jachère</t>
  </si>
  <si>
    <t>≥ 75% de la SAU est de la prairie permanente et/ou consacrée à la production d’herbe et d’autres fourrages herbacés et/ou à la production au riz</t>
  </si>
  <si>
    <t>Ne sont pas des infrastructure agro-écologiques (IAE) : plantes fixatrices d'azote sans produits phytosanitaires ; dérobées ; miscanthus ; Taillis à Courte Rotation ; surfaces en agroforesterie aidées dans le pilier 2 ; surfaces boisées aidées dans le pilier 2 ; bandes le long des forêts avec production (≥ 1m de large)</t>
  </si>
  <si>
    <t>Éléments et surfaces non productives (IAE)</t>
  </si>
  <si>
    <t>RÉSULTAT</t>
  </si>
  <si>
    <t>Surfaces cultivées destinées à la production de cultures, occupant la surface depuis moins de six ans (les grandes cultures ; les surfaces herbacées temporaires code culture = PTR / BRH / BRO / CRA / DTY / FET / FLO / GFP / MH5_6_7_8 / MLG / PAT / PCL / RGA / XFE ; jachères de moins de cinq ans = J5M). Par dérogation à cette règle, les jachères de six ans ou plus déclarées comme SIE (J6S) sont classées comme terres arables</t>
  </si>
  <si>
    <r>
      <t xml:space="preserve">Surfaces agricoles ne faisant l’objet d’aucune utilisation ni valorisation (ni fauche, ni pâture) pendant une période de 6 mois du </t>
    </r>
    <r>
      <rPr>
        <b/>
        <sz val="11"/>
        <color theme="1"/>
        <rFont val="Calibri"/>
        <family val="2"/>
        <scheme val="minor"/>
      </rPr>
      <t>15 avril au 15 octobre</t>
    </r>
    <r>
      <rPr>
        <sz val="11"/>
        <color theme="1"/>
        <rFont val="Calibri"/>
        <family val="2"/>
        <scheme val="minor"/>
      </rPr>
      <t xml:space="preserve"> et portant un couvert favorable pour les pollinisateurs. (Liste nationale de couverts à confirmer par arrêté. Repousses couvrantes tolérées) La jachère ne doit faire l’objet d’</t>
    </r>
    <r>
      <rPr>
        <b/>
        <sz val="11"/>
        <color theme="1"/>
        <rFont val="Calibri"/>
        <family val="2"/>
        <scheme val="minor"/>
      </rPr>
      <t>aucune utilisation de produits phytosanitaires</t>
    </r>
    <r>
      <rPr>
        <sz val="11"/>
        <color theme="1"/>
        <rFont val="Calibri"/>
        <family val="2"/>
        <scheme val="minor"/>
      </rPr>
      <t xml:space="preserve"> pendant la période d’interdiction de valorisation.</t>
    </r>
  </si>
  <si>
    <r>
      <t xml:space="preserve">Surfaces agricoles ne faisant l’objet d’aucune utilisation ni valorisation (ni fauche, ni pâture) pendant une période de 6 mois du </t>
    </r>
    <r>
      <rPr>
        <b/>
        <sz val="11"/>
        <color theme="1"/>
        <rFont val="Calibri"/>
        <family val="2"/>
        <scheme val="minor"/>
      </rPr>
      <t>1er mars au 31 août</t>
    </r>
    <r>
      <rPr>
        <sz val="11"/>
        <color theme="1"/>
        <rFont val="Calibri"/>
        <family val="2"/>
        <scheme val="minor"/>
      </rPr>
      <t>. La jachère ne doit faire l’objet d’</t>
    </r>
    <r>
      <rPr>
        <b/>
        <sz val="11"/>
        <color theme="1"/>
        <rFont val="Calibri"/>
        <family val="2"/>
        <scheme val="minor"/>
      </rPr>
      <t>aucune utilisation de produits phytosanitaires</t>
    </r>
    <r>
      <rPr>
        <sz val="11"/>
        <color theme="1"/>
        <rFont val="Calibri"/>
        <family val="2"/>
        <scheme val="minor"/>
      </rPr>
      <t xml:space="preserve"> pendant la période d’interdiction de valorisation.</t>
    </r>
  </si>
  <si>
    <r>
      <t xml:space="preserve">Structure linéaire creusée pour faire circuler les eaux temporaires. Le fossé doit avoir en tous points une </t>
    </r>
    <r>
      <rPr>
        <b/>
        <sz val="11"/>
        <color theme="1"/>
        <rFont val="Calibri"/>
        <family val="2"/>
        <scheme val="minor"/>
      </rPr>
      <t>largeur ≤ 10 mètres</t>
    </r>
    <r>
      <rPr>
        <sz val="11"/>
        <color theme="1"/>
        <rFont val="Calibri"/>
        <family val="2"/>
        <scheme val="minor"/>
      </rPr>
      <t xml:space="preserve"> et ne doit pas être maçonné</t>
    </r>
  </si>
  <si>
    <r>
      <t>Une haie est définie comme une unité linéaire de végétation ligneuse, d'une</t>
    </r>
    <r>
      <rPr>
        <b/>
        <sz val="11"/>
        <color theme="1"/>
        <rFont val="Calibri"/>
        <family val="2"/>
        <scheme val="minor"/>
      </rPr>
      <t xml:space="preserve"> largeur ≤ à 20 mètres</t>
    </r>
    <r>
      <rPr>
        <sz val="11"/>
        <color theme="1"/>
        <rFont val="Calibri"/>
        <family val="2"/>
        <scheme val="minor"/>
      </rPr>
      <t>, implantée à plat, sur talus ou sur creux, avec : une présence d'arbustes et, le cas échéant, une présence d'arbres et/ou d'autres ligneux (ronces, genêts, ajoncs…) ; ou présence d'arbres et d'autres ligneux (ronces, genêts, ajoncs…). Les haies protégées par la BCAE8 sont de largeur &lt; 10 m.</t>
    </r>
  </si>
  <si>
    <r>
      <t>Elément non linéaire d’arbres ou d’arbustes dont les couronnes se chevauchent pour former un</t>
    </r>
    <r>
      <rPr>
        <b/>
        <sz val="11"/>
        <color theme="1"/>
        <rFont val="Calibri"/>
        <family val="2"/>
        <scheme val="minor"/>
      </rPr>
      <t xml:space="preserve"> couvert de 50 ares au plus </t>
    </r>
  </si>
  <si>
    <r>
      <t>Alignements d’arbres pour lesquels l’</t>
    </r>
    <r>
      <rPr>
        <b/>
        <sz val="11"/>
        <color theme="1"/>
        <rFont val="Calibri"/>
        <family val="2"/>
        <scheme val="minor"/>
      </rPr>
      <t>espace entre les couronnes des arbres est strictement</t>
    </r>
    <r>
      <rPr>
        <sz val="11"/>
        <color theme="1"/>
        <rFont val="Calibri"/>
        <family val="2"/>
        <scheme val="minor"/>
      </rPr>
      <t xml:space="preserve"> </t>
    </r>
    <r>
      <rPr>
        <b/>
        <sz val="11"/>
        <color theme="1"/>
        <rFont val="Calibri"/>
        <family val="2"/>
        <scheme val="minor"/>
      </rPr>
      <t xml:space="preserve">inférieur à 5 mètres </t>
    </r>
  </si>
  <si>
    <r>
      <t>Etendue d’eau dont la</t>
    </r>
    <r>
      <rPr>
        <b/>
        <sz val="11"/>
        <color theme="1"/>
        <rFont val="Calibri"/>
        <family val="2"/>
        <scheme val="minor"/>
      </rPr>
      <t xml:space="preserve"> surface est ≤ à 50 ares</t>
    </r>
    <r>
      <rPr>
        <sz val="11"/>
        <color theme="1"/>
        <rFont val="Calibri"/>
        <family val="2"/>
        <scheme val="minor"/>
      </rPr>
      <t xml:space="preserve">. Les réservoirs artificialisés par une matière plastique ou du béton ne sont pas des mares. La végétation ripicole, au bord de l’eau, d’une </t>
    </r>
    <r>
      <rPr>
        <b/>
        <sz val="11"/>
        <color theme="1"/>
        <rFont val="Calibri"/>
        <family val="2"/>
        <scheme val="minor"/>
      </rPr>
      <t>largeur maximale de 10 mètres</t>
    </r>
    <r>
      <rPr>
        <sz val="11"/>
        <color theme="1"/>
        <rFont val="Calibri"/>
        <family val="2"/>
        <scheme val="minor"/>
      </rPr>
      <t xml:space="preserve">, peut être incluse dans la surface de la mare. </t>
    </r>
  </si>
  <si>
    <r>
      <t xml:space="preserve">Construction en pierres naturelles (de type taille ou blanche…) sans utilisation de matériaux de type béton ou ciment. Les murs de soutènement ou de maçonnerie n’entrent pas dans cette catégorie. Un mur traditionnel en pierre doit avoir une </t>
    </r>
    <r>
      <rPr>
        <b/>
        <sz val="11"/>
        <color theme="1"/>
        <rFont val="Calibri"/>
        <family val="2"/>
        <scheme val="minor"/>
      </rPr>
      <t>largeur &gt; 0,1 mètre et à 2 mètres</t>
    </r>
    <r>
      <rPr>
        <sz val="11"/>
        <color theme="1"/>
        <rFont val="Calibri"/>
        <family val="2"/>
        <scheme val="minor"/>
      </rPr>
      <t xml:space="preserve"> ; sa</t>
    </r>
    <r>
      <rPr>
        <b/>
        <sz val="11"/>
        <color theme="1"/>
        <rFont val="Calibri"/>
        <family val="2"/>
        <scheme val="minor"/>
      </rPr>
      <t xml:space="preserve"> hauteur doit être &gt; 0,5 mètre et à 2 mètres</t>
    </r>
    <r>
      <rPr>
        <sz val="11"/>
        <color theme="1"/>
        <rFont val="Calibri"/>
        <family val="2"/>
        <scheme val="minor"/>
      </rPr>
      <t>.</t>
    </r>
  </si>
  <si>
    <r>
      <t xml:space="preserve">Surface linéaire boisée ou herbacée permettant de limiter l’érosion et la lixiviation qui n'est pas utilisée pour la production agricole mais par dérogation, peut être fauchée ou pâturée à condition qu'elle reste distinguable de la parcelle de terre arable à laquelle elle est adjacente. Il peut s’agir d’une bande tampon mise en place au titre de la BCAE 4, d’une bande tampon parallèle à un cours d’eau non référencé au titre de la BCAE 4, à un plan d'eau, en bordure de champ ou en bordure de forêt. Lorsqu’elle est mise en place en bordure de forêt, </t>
    </r>
    <r>
      <rPr>
        <b/>
        <sz val="11"/>
        <color theme="1"/>
        <rFont val="Calibri"/>
        <family val="2"/>
        <scheme val="minor"/>
      </rPr>
      <t>la bande doit avoir une largeur minimale de 1 mètre</t>
    </r>
    <r>
      <rPr>
        <sz val="11"/>
        <color theme="1"/>
        <rFont val="Calibri"/>
        <family val="2"/>
        <scheme val="minor"/>
      </rPr>
      <t xml:space="preserve"> ; dans tous les autres cas (bordure de champ et bandes tampons), elle doit avoir une </t>
    </r>
    <r>
      <rPr>
        <b/>
        <sz val="11"/>
        <color theme="1"/>
        <rFont val="Calibri"/>
        <family val="2"/>
        <scheme val="minor"/>
      </rPr>
      <t xml:space="preserve">largeur de 5 mètres </t>
    </r>
    <r>
      <rPr>
        <sz val="11"/>
        <color theme="1"/>
        <rFont val="Calibri"/>
        <family val="2"/>
        <scheme val="minor"/>
      </rPr>
      <t>pour être prise en compte au titre de la BCAE8</t>
    </r>
  </si>
  <si>
    <t>&lt; 10 ha de terres arables</t>
  </si>
  <si>
    <r>
      <t xml:space="preserve">Seuls les agriculteurs souhaitant s'engager sur les </t>
    </r>
    <r>
      <rPr>
        <b/>
        <i/>
        <u/>
        <sz val="11"/>
        <color rgb="FFFF0000"/>
        <rFont val="Calibri"/>
        <family val="2"/>
        <scheme val="minor"/>
      </rPr>
      <t>MAEC Zone Intermédiaire Grandes Cultures (ZIGC), Polyculture-Elevage (ZIPE) ou Gestion de la fertilisation (FERTI GC1 et 2)</t>
    </r>
    <r>
      <rPr>
        <i/>
        <sz val="11"/>
        <color rgb="FFFF0000"/>
        <rFont val="Calibri"/>
        <family val="2"/>
        <scheme val="minor"/>
      </rPr>
      <t xml:space="preserve"> doivent avoir un résultat </t>
    </r>
    <r>
      <rPr>
        <b/>
        <i/>
        <u/>
        <sz val="11"/>
        <color rgb="FFFF0000"/>
        <rFont val="Calibri"/>
        <family val="2"/>
        <scheme val="minor"/>
      </rPr>
      <t>"OUI"</t>
    </r>
    <r>
      <rPr>
        <i/>
        <sz val="11"/>
        <color rgb="FFFF0000"/>
        <rFont val="Calibri"/>
        <family val="2"/>
        <scheme val="minor"/>
      </rPr>
      <t xml:space="preserve"> au respect de la BCAE 8 (sauf cas particuliers d'exemptions)</t>
    </r>
  </si>
  <si>
    <t>m² : mètre carré                                             ml : mètre linéraire                                       TA : terres arables                                          IAE : infrastructures agro-écologiques</t>
  </si>
  <si>
    <t>Minimum à respecter (% de haies par rapport aux TA)</t>
  </si>
  <si>
    <t>Minimum à respecter (% de couverts favorables aux pollinisateurs par rapport aux TA)</t>
  </si>
  <si>
    <r>
      <rPr>
        <b/>
        <sz val="11"/>
        <color rgb="FFC00000"/>
        <rFont val="Calibri"/>
        <family val="2"/>
        <scheme val="minor"/>
      </rPr>
      <t>% haies</t>
    </r>
    <r>
      <rPr>
        <b/>
        <sz val="11"/>
        <color theme="1"/>
        <rFont val="Calibri"/>
        <family val="2"/>
        <scheme val="minor"/>
      </rPr>
      <t xml:space="preserve"> (à partir de la 4ème année) par rapport aux TA de l'exploitation</t>
    </r>
  </si>
  <si>
    <r>
      <rPr>
        <b/>
        <sz val="11"/>
        <color rgb="FFC00000"/>
        <rFont val="Calibri"/>
        <family val="2"/>
        <scheme val="minor"/>
      </rPr>
      <t>% couverts favorables</t>
    </r>
    <r>
      <rPr>
        <b/>
        <sz val="11"/>
        <color theme="1"/>
        <rFont val="Calibri"/>
        <family val="2"/>
        <scheme val="minor"/>
      </rPr>
      <t xml:space="preserve"> aux pollinisateurs (à partir de la 2ème année) par rapport aux TA de l'exploitation</t>
    </r>
  </si>
  <si>
    <r>
      <rPr>
        <b/>
        <sz val="11"/>
        <color rgb="FFC00000"/>
        <rFont val="Calibri"/>
        <family val="2"/>
        <scheme val="minor"/>
      </rPr>
      <t>% d'IAE</t>
    </r>
    <r>
      <rPr>
        <b/>
        <sz val="11"/>
        <color theme="1"/>
        <rFont val="Calibri"/>
        <family val="2"/>
        <scheme val="minor"/>
      </rPr>
      <t xml:space="preserve"> par rapport aux TA de l'exploitation</t>
    </r>
  </si>
  <si>
    <t>Cas particuliers d'exemptions au respect de la BCAE 8 pour les MAEC ZIGC, ZIPE et FERTI GC1 &amp; 2, exploitations qui ont :</t>
  </si>
  <si>
    <r>
      <t xml:space="preserve">Respect des autres conditions relatives aux IAE des </t>
    </r>
    <r>
      <rPr>
        <b/>
        <u/>
        <sz val="11"/>
        <color rgb="FFC00000"/>
        <rFont val="Calibri"/>
        <family val="2"/>
        <scheme val="minor"/>
      </rPr>
      <t>cahiers des charges ZIGC, ZIPE et FERTI GC 1 &amp; 2</t>
    </r>
  </si>
  <si>
    <t>Fossés non maçonnés (SNA)</t>
  </si>
  <si>
    <t>Murs traditionnels (SNA)</t>
  </si>
  <si>
    <t>Compléter les cases sur fond beige uniquement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</si>
</sst>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indexed="81"/>
      <name val="Tahoma"/>
      <family val="2"/>
    </font>
    <font>
      <b/>
      <sz val="9"/>
      <color indexed="81"/>
      <name val="Tahoma"/>
      <family val="2"/>
    </font>
    <font>
      <sz val="11"/>
      <color theme="1"/>
      <name val="Calibri"/>
      <family val="2"/>
      <scheme val="minor"/>
    </font>
    <font>
      <i/>
      <sz val="11"/>
      <color rgb="FFFF0000"/>
      <name val="Calibri"/>
      <family val="2"/>
      <scheme val="minor"/>
    </font>
    <font>
      <i/>
      <sz val="10"/>
      <color theme="1"/>
      <name val="Calibri"/>
      <family val="2"/>
      <scheme val="minor"/>
    </font>
    <font>
      <sz val="10"/>
      <color theme="1"/>
      <name val="Calibri"/>
      <family val="2"/>
      <scheme val="minor"/>
    </font>
    <font>
      <b/>
      <i/>
      <u/>
      <sz val="11"/>
      <color rgb="FFFF0000"/>
      <name val="Calibri"/>
      <family val="2"/>
      <scheme val="minor"/>
    </font>
    <font>
      <b/>
      <i/>
      <u/>
      <sz val="10"/>
      <color theme="1"/>
      <name val="Calibri"/>
      <family val="2"/>
      <scheme val="minor"/>
    </font>
    <font>
      <sz val="11"/>
      <name val="Calibri"/>
      <family val="2"/>
      <scheme val="minor"/>
    </font>
    <font>
      <b/>
      <sz val="11"/>
      <color rgb="FFFF0000"/>
      <name val="Calibri"/>
      <family val="2"/>
      <scheme val="minor"/>
    </font>
    <font>
      <b/>
      <u/>
      <sz val="11"/>
      <color rgb="FFC00000"/>
      <name val="Calibri"/>
      <family val="2"/>
      <scheme val="minor"/>
    </font>
    <font>
      <b/>
      <sz val="11"/>
      <color rgb="FFC0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63">
    <xf numFmtId="0" fontId="0" fillId="0" borderId="0" xfId="0"/>
    <xf numFmtId="0" fontId="2" fillId="2" borderId="2" xfId="0" applyFont="1" applyFill="1" applyBorder="1" applyAlignment="1">
      <alignment horizontal="center" wrapText="1"/>
    </xf>
    <xf numFmtId="0" fontId="2" fillId="2" borderId="3" xfId="0" applyFont="1"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vertical="center" wrapText="1"/>
    </xf>
    <xf numFmtId="0" fontId="0" fillId="0" borderId="9" xfId="0" applyBorder="1" applyAlignment="1">
      <alignment horizontal="left" vertical="center" wrapText="1"/>
    </xf>
    <xf numFmtId="0" fontId="2" fillId="2" borderId="1" xfId="0" applyFont="1" applyFill="1" applyBorder="1" applyAlignment="1">
      <alignment horizontal="center" vertical="center" wrapText="1"/>
    </xf>
    <xf numFmtId="0" fontId="0" fillId="0" borderId="13" xfId="0" applyBorder="1" applyAlignment="1">
      <alignment horizontal="left" vertical="center"/>
    </xf>
    <xf numFmtId="0" fontId="4" fillId="5"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0" fillId="4" borderId="0" xfId="0" applyFill="1"/>
    <xf numFmtId="0" fontId="3" fillId="4" borderId="0" xfId="0" applyFont="1" applyFill="1" applyBorder="1" applyAlignment="1">
      <alignment horizontal="left" vertical="center"/>
    </xf>
    <xf numFmtId="0" fontId="0" fillId="4" borderId="0" xfId="0" applyFill="1" applyAlignment="1">
      <alignment horizontal="center" vertical="center"/>
    </xf>
    <xf numFmtId="0" fontId="0" fillId="4" borderId="0" xfId="0" applyFill="1" applyBorder="1"/>
    <xf numFmtId="0" fontId="3" fillId="4" borderId="0" xfId="0" applyFont="1" applyFill="1" applyBorder="1"/>
    <xf numFmtId="0" fontId="0" fillId="4" borderId="0" xfId="0" applyFill="1" applyAlignment="1">
      <alignment horizontal="left" vertical="center"/>
    </xf>
    <xf numFmtId="0" fontId="0" fillId="4" borderId="0" xfId="0" applyFill="1" applyBorder="1" applyAlignment="1">
      <alignment horizontal="center" vertical="center"/>
    </xf>
    <xf numFmtId="0" fontId="4" fillId="5" borderId="10" xfId="0" applyFont="1" applyFill="1" applyBorder="1" applyAlignment="1">
      <alignment horizontal="left" vertical="center"/>
    </xf>
    <xf numFmtId="0" fontId="0" fillId="4" borderId="1" xfId="0" applyFill="1" applyBorder="1" applyAlignment="1">
      <alignment vertical="center"/>
    </xf>
    <xf numFmtId="0" fontId="0" fillId="4" borderId="23" xfId="0" applyFill="1" applyBorder="1" applyAlignment="1">
      <alignment horizontal="left" vertical="center" wrapText="1"/>
    </xf>
    <xf numFmtId="0" fontId="2" fillId="2" borderId="22" xfId="0" applyFont="1" applyFill="1" applyBorder="1" applyAlignment="1">
      <alignment horizontal="center" vertical="center"/>
    </xf>
    <xf numFmtId="0" fontId="3" fillId="4" borderId="0" xfId="0" applyFont="1" applyFill="1"/>
    <xf numFmtId="0" fontId="2" fillId="5" borderId="14" xfId="0" applyFont="1" applyFill="1" applyBorder="1" applyAlignment="1">
      <alignment horizontal="left" vertical="center"/>
    </xf>
    <xf numFmtId="0" fontId="0" fillId="3" borderId="1" xfId="0" applyFill="1" applyBorder="1" applyAlignment="1">
      <alignment horizontal="center" vertical="center"/>
    </xf>
    <xf numFmtId="9" fontId="2" fillId="5" borderId="23" xfId="1" applyFont="1" applyFill="1" applyBorder="1" applyAlignment="1">
      <alignment horizontal="center" vertical="center"/>
    </xf>
    <xf numFmtId="10" fontId="2" fillId="5" borderId="24" xfId="1" applyNumberFormat="1" applyFont="1" applyFill="1" applyBorder="1" applyAlignment="1">
      <alignment horizontal="center" vertical="center"/>
    </xf>
    <xf numFmtId="0" fontId="8" fillId="4" borderId="0" xfId="0" applyFont="1" applyFill="1" applyBorder="1" applyAlignment="1">
      <alignment vertical="center"/>
    </xf>
    <xf numFmtId="0" fontId="2" fillId="2" borderId="25" xfId="0" applyFont="1" applyFill="1" applyBorder="1" applyAlignment="1">
      <alignment horizontal="center" vertical="center" wrapText="1"/>
    </xf>
    <xf numFmtId="0" fontId="9" fillId="4" borderId="0" xfId="0" applyFont="1" applyFill="1" applyBorder="1" applyAlignment="1">
      <alignment horizontal="left" vertical="center"/>
    </xf>
    <xf numFmtId="0" fontId="10" fillId="4" borderId="0" xfId="0" applyFont="1" applyFill="1" applyBorder="1" applyAlignment="1">
      <alignment horizontal="left" vertical="center"/>
    </xf>
    <xf numFmtId="0" fontId="12" fillId="4" borderId="0" xfId="0" applyFont="1" applyFill="1" applyBorder="1" applyAlignment="1">
      <alignment horizontal="left" vertical="center"/>
    </xf>
    <xf numFmtId="0" fontId="8" fillId="4" borderId="0" xfId="0" applyFont="1" applyFill="1" applyAlignment="1">
      <alignment wrapText="1"/>
    </xf>
    <xf numFmtId="0" fontId="4" fillId="5" borderId="10" xfId="0" applyFont="1" applyFill="1" applyBorder="1" applyAlignment="1">
      <alignment horizontal="left" vertical="center"/>
    </xf>
    <xf numFmtId="0" fontId="13" fillId="4" borderId="0" xfId="0" applyFont="1" applyFill="1" applyBorder="1" applyAlignment="1">
      <alignment horizontal="center" vertical="center"/>
    </xf>
    <xf numFmtId="0" fontId="14" fillId="5" borderId="11" xfId="0" applyFont="1" applyFill="1" applyBorder="1" applyAlignment="1">
      <alignment horizontal="center" vertical="center"/>
    </xf>
    <xf numFmtId="0" fontId="3" fillId="4" borderId="0" xfId="0" applyFont="1" applyFill="1" applyBorder="1" applyAlignment="1">
      <alignment horizontal="left" vertical="center" wrapText="1"/>
    </xf>
    <xf numFmtId="0" fontId="17" fillId="4" borderId="0" xfId="0" applyFont="1" applyFill="1" applyBorder="1"/>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5" borderId="10" xfId="0" applyFont="1" applyFill="1" applyBorder="1" applyAlignment="1">
      <alignment horizontal="left" vertical="center"/>
    </xf>
    <xf numFmtId="0" fontId="4" fillId="5" borderId="14" xfId="0" applyFont="1" applyFill="1" applyBorder="1" applyAlignment="1">
      <alignment horizontal="left" vertic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6" xfId="0" applyFont="1" applyFill="1" applyBorder="1" applyAlignment="1">
      <alignment horizontal="center"/>
    </xf>
    <xf numFmtId="0" fontId="8" fillId="4" borderId="0" xfId="0" applyFont="1" applyFill="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3021-96FB-42E3-940F-12E838BE97F9}">
  <dimension ref="B1:C17"/>
  <sheetViews>
    <sheetView tabSelected="1" workbookViewId="0">
      <selection activeCell="C22" sqref="C22"/>
    </sheetView>
  </sheetViews>
  <sheetFormatPr baseColWidth="10" defaultRowHeight="15" x14ac:dyDescent="0.25"/>
  <cols>
    <col min="1" max="1" width="11.42578125" style="27"/>
    <col min="2" max="2" width="21.42578125" style="27" customWidth="1"/>
    <col min="3" max="3" width="162" style="32" customWidth="1"/>
    <col min="4" max="16384" width="11.42578125" style="27"/>
  </cols>
  <sheetData>
    <row r="1" spans="2:3" ht="15.75" thickBot="1" x14ac:dyDescent="0.3"/>
    <row r="2" spans="2:3" ht="30.75" thickBot="1" x14ac:dyDescent="0.3">
      <c r="B2" s="1" t="s">
        <v>46</v>
      </c>
      <c r="C2" s="2" t="s">
        <v>10</v>
      </c>
    </row>
    <row r="3" spans="2:3" ht="30" x14ac:dyDescent="0.25">
      <c r="B3" s="3" t="s">
        <v>7</v>
      </c>
      <c r="C3" s="4" t="s">
        <v>50</v>
      </c>
    </row>
    <row r="4" spans="2:3" ht="45" x14ac:dyDescent="0.25">
      <c r="B4" s="5" t="s">
        <v>8</v>
      </c>
      <c r="C4" s="6" t="s">
        <v>49</v>
      </c>
    </row>
    <row r="5" spans="2:3" ht="75" x14ac:dyDescent="0.25">
      <c r="B5" s="7" t="s">
        <v>9</v>
      </c>
      <c r="C5" s="10" t="s">
        <v>57</v>
      </c>
    </row>
    <row r="6" spans="2:3" ht="45" x14ac:dyDescent="0.25">
      <c r="B6" s="5" t="s">
        <v>1</v>
      </c>
      <c r="C6" s="10" t="s">
        <v>52</v>
      </c>
    </row>
    <row r="7" spans="2:3" x14ac:dyDescent="0.25">
      <c r="B7" s="5" t="s">
        <v>12</v>
      </c>
      <c r="C7" s="6" t="s">
        <v>54</v>
      </c>
    </row>
    <row r="8" spans="2:3" x14ac:dyDescent="0.25">
      <c r="B8" s="5" t="s">
        <v>2</v>
      </c>
      <c r="C8" s="8" t="s">
        <v>13</v>
      </c>
    </row>
    <row r="9" spans="2:3" x14ac:dyDescent="0.25">
      <c r="B9" s="5" t="s">
        <v>3</v>
      </c>
      <c r="C9" s="8" t="s">
        <v>53</v>
      </c>
    </row>
    <row r="10" spans="2:3" ht="30" x14ac:dyDescent="0.25">
      <c r="B10" s="5" t="s">
        <v>4</v>
      </c>
      <c r="C10" s="6" t="s">
        <v>55</v>
      </c>
    </row>
    <row r="11" spans="2:3" x14ac:dyDescent="0.25">
      <c r="B11" s="5" t="s">
        <v>5</v>
      </c>
      <c r="C11" s="8" t="s">
        <v>51</v>
      </c>
    </row>
    <row r="12" spans="2:3" ht="30.75" thickBot="1" x14ac:dyDescent="0.3">
      <c r="B12" s="9" t="s">
        <v>6</v>
      </c>
      <c r="C12" s="11" t="s">
        <v>56</v>
      </c>
    </row>
    <row r="13" spans="2:3" ht="15.75" thickBot="1" x14ac:dyDescent="0.3"/>
    <row r="14" spans="2:3" ht="15.75" thickBot="1" x14ac:dyDescent="0.3">
      <c r="C14" s="37" t="s">
        <v>39</v>
      </c>
    </row>
    <row r="15" spans="2:3" ht="45.75" thickBot="1" x14ac:dyDescent="0.3">
      <c r="B15" s="35" t="s">
        <v>29</v>
      </c>
      <c r="C15" s="36" t="s">
        <v>48</v>
      </c>
    </row>
    <row r="17" spans="2:3" ht="30" x14ac:dyDescent="0.25">
      <c r="B17" s="38"/>
      <c r="C17" s="48"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5"/>
  <sheetViews>
    <sheetView workbookViewId="0">
      <selection activeCell="D19" sqref="D19"/>
    </sheetView>
  </sheetViews>
  <sheetFormatPr baseColWidth="10" defaultColWidth="9.140625" defaultRowHeight="15" x14ac:dyDescent="0.25"/>
  <cols>
    <col min="1" max="1" width="9.140625" style="27"/>
    <col min="2" max="2" width="35.85546875" style="27" customWidth="1"/>
    <col min="3" max="3" width="28.7109375" style="27" customWidth="1"/>
    <col min="4" max="4" width="19.7109375" style="27" customWidth="1"/>
    <col min="5" max="5" width="16.5703125" style="27" customWidth="1"/>
    <col min="6" max="6" width="9.140625" style="27"/>
    <col min="7" max="7" width="15.7109375" style="27" customWidth="1"/>
    <col min="8" max="8" width="21.5703125" style="27" customWidth="1"/>
    <col min="9" max="9" width="36" style="27" customWidth="1"/>
    <col min="10" max="16384" width="9.140625" style="27"/>
  </cols>
  <sheetData>
    <row r="2" spans="1:15" ht="19.5" thickBot="1" x14ac:dyDescent="0.35">
      <c r="A2" s="30"/>
      <c r="B2" s="53" t="s">
        <v>70</v>
      </c>
      <c r="C2" s="30"/>
      <c r="D2" s="30"/>
      <c r="E2" s="30"/>
      <c r="F2" s="30"/>
      <c r="G2" s="30"/>
      <c r="H2" s="30"/>
    </row>
    <row r="3" spans="1:15" ht="15.75" thickBot="1" x14ac:dyDescent="0.3">
      <c r="A3" s="30"/>
      <c r="B3" s="30"/>
      <c r="C3" s="30"/>
      <c r="D3" s="59" t="s">
        <v>27</v>
      </c>
      <c r="E3" s="60"/>
      <c r="F3" s="30"/>
      <c r="G3" s="59" t="s">
        <v>40</v>
      </c>
      <c r="H3" s="61"/>
      <c r="I3" s="60"/>
    </row>
    <row r="4" spans="1:15" s="29" customFormat="1" ht="45.75" thickBot="1" x14ac:dyDescent="0.3">
      <c r="A4" s="33"/>
      <c r="B4" s="12" t="s">
        <v>46</v>
      </c>
      <c r="C4" s="15" t="s">
        <v>11</v>
      </c>
      <c r="D4" s="22" t="s">
        <v>28</v>
      </c>
      <c r="E4" s="23" t="s">
        <v>24</v>
      </c>
      <c r="F4" s="33"/>
      <c r="G4" s="22" t="s">
        <v>41</v>
      </c>
      <c r="H4" s="44" t="s">
        <v>65</v>
      </c>
      <c r="I4" s="23" t="s">
        <v>42</v>
      </c>
    </row>
    <row r="5" spans="1:15" s="29" customFormat="1" ht="15.75" thickBot="1" x14ac:dyDescent="0.3">
      <c r="A5" s="33"/>
      <c r="B5" s="3" t="s">
        <v>31</v>
      </c>
      <c r="C5" s="16" t="s">
        <v>14</v>
      </c>
      <c r="D5" s="19"/>
      <c r="E5" s="24">
        <f>D5*1/10000</f>
        <v>0</v>
      </c>
      <c r="F5" s="33"/>
      <c r="G5" s="40"/>
      <c r="H5" s="42" t="e">
        <f>E16/G5</f>
        <v>#DIV/0!</v>
      </c>
      <c r="I5" s="41">
        <v>0.04</v>
      </c>
    </row>
    <row r="6" spans="1:15" s="29" customFormat="1" ht="15.75" thickBot="1" x14ac:dyDescent="0.3">
      <c r="A6" s="33"/>
      <c r="B6" s="5" t="s">
        <v>32</v>
      </c>
      <c r="C6" s="17" t="s">
        <v>15</v>
      </c>
      <c r="D6" s="20"/>
      <c r="E6" s="25">
        <f>D6*1.5/10000</f>
        <v>0</v>
      </c>
      <c r="F6" s="33"/>
      <c r="G6" s="34" t="s">
        <v>47</v>
      </c>
      <c r="H6" s="39"/>
      <c r="I6" s="51" t="e">
        <f>IF(H5&gt;=I5,"OUI","NON")</f>
        <v>#DIV/0!</v>
      </c>
    </row>
    <row r="7" spans="1:15" s="29" customFormat="1" x14ac:dyDescent="0.25">
      <c r="A7" s="33"/>
      <c r="B7" s="5" t="s">
        <v>30</v>
      </c>
      <c r="C7" s="17" t="s">
        <v>16</v>
      </c>
      <c r="D7" s="20"/>
      <c r="E7" s="25">
        <f>D7*9/10000</f>
        <v>0</v>
      </c>
      <c r="F7" s="33"/>
      <c r="G7" s="33"/>
      <c r="H7" s="33"/>
    </row>
    <row r="8" spans="1:15" s="29" customFormat="1" ht="30" customHeight="1" x14ac:dyDescent="0.25">
      <c r="A8" s="33"/>
      <c r="B8" s="7" t="s">
        <v>33</v>
      </c>
      <c r="C8" s="17" t="s">
        <v>17</v>
      </c>
      <c r="D8" s="20"/>
      <c r="E8" s="25">
        <f>D8*9/10000</f>
        <v>0</v>
      </c>
      <c r="F8" s="33"/>
      <c r="G8" s="62" t="s">
        <v>59</v>
      </c>
      <c r="H8" s="62"/>
      <c r="I8" s="62"/>
      <c r="J8" s="62"/>
      <c r="K8" s="62"/>
      <c r="L8" s="62"/>
      <c r="M8" s="62"/>
      <c r="N8" s="62"/>
      <c r="O8" s="62"/>
    </row>
    <row r="9" spans="1:15" s="29" customFormat="1" x14ac:dyDescent="0.25">
      <c r="A9" s="33"/>
      <c r="B9" s="5" t="s">
        <v>34</v>
      </c>
      <c r="C9" s="17" t="s">
        <v>18</v>
      </c>
      <c r="D9" s="20"/>
      <c r="E9" s="25">
        <f>D9*20/10000</f>
        <v>0</v>
      </c>
      <c r="F9" s="33"/>
      <c r="G9" s="62"/>
      <c r="H9" s="62"/>
      <c r="I9" s="62"/>
      <c r="J9" s="62"/>
      <c r="K9" s="62"/>
      <c r="L9" s="62"/>
      <c r="M9" s="62"/>
      <c r="N9" s="62"/>
      <c r="O9" s="62"/>
    </row>
    <row r="10" spans="1:15" s="29" customFormat="1" x14ac:dyDescent="0.25">
      <c r="A10" s="33"/>
      <c r="B10" s="5" t="s">
        <v>35</v>
      </c>
      <c r="C10" s="17" t="s">
        <v>19</v>
      </c>
      <c r="D10" s="20"/>
      <c r="E10" s="25">
        <f>D10*10/10000</f>
        <v>0</v>
      </c>
      <c r="F10" s="33"/>
      <c r="G10" s="43"/>
      <c r="H10" s="43"/>
      <c r="I10" s="43"/>
    </row>
    <row r="11" spans="1:15" s="29" customFormat="1" x14ac:dyDescent="0.25">
      <c r="A11" s="33"/>
      <c r="B11" s="5" t="s">
        <v>36</v>
      </c>
      <c r="C11" s="17" t="s">
        <v>20</v>
      </c>
      <c r="D11" s="20"/>
      <c r="E11" s="25">
        <f>D11*30/10000</f>
        <v>0</v>
      </c>
      <c r="F11" s="33"/>
      <c r="G11" s="47" t="s">
        <v>66</v>
      </c>
      <c r="H11" s="33"/>
    </row>
    <row r="12" spans="1:15" s="29" customFormat="1" x14ac:dyDescent="0.25">
      <c r="A12" s="33"/>
      <c r="B12" s="5" t="s">
        <v>38</v>
      </c>
      <c r="C12" s="17" t="s">
        <v>15</v>
      </c>
      <c r="D12" s="20"/>
      <c r="E12" s="25">
        <f>D12*1.5/10000</f>
        <v>0</v>
      </c>
      <c r="F12" s="33"/>
      <c r="G12" s="45" t="s">
        <v>43</v>
      </c>
      <c r="H12" s="33"/>
    </row>
    <row r="13" spans="1:15" s="29" customFormat="1" x14ac:dyDescent="0.25">
      <c r="A13" s="33"/>
      <c r="B13" s="5" t="s">
        <v>37</v>
      </c>
      <c r="C13" s="17" t="s">
        <v>21</v>
      </c>
      <c r="D13" s="20"/>
      <c r="E13" s="25">
        <f>D13*1.5/10000</f>
        <v>0</v>
      </c>
      <c r="F13" s="33"/>
      <c r="G13" s="45" t="s">
        <v>44</v>
      </c>
      <c r="H13" s="33"/>
    </row>
    <row r="14" spans="1:15" s="29" customFormat="1" x14ac:dyDescent="0.25">
      <c r="A14" s="33"/>
      <c r="B14" s="5" t="s">
        <v>68</v>
      </c>
      <c r="C14" s="17" t="s">
        <v>22</v>
      </c>
      <c r="D14" s="20"/>
      <c r="E14" s="25">
        <f>D14*10/10000</f>
        <v>0</v>
      </c>
      <c r="F14" s="33"/>
      <c r="G14" s="45" t="s">
        <v>58</v>
      </c>
      <c r="H14" s="33"/>
    </row>
    <row r="15" spans="1:15" s="29" customFormat="1" ht="15.75" thickBot="1" x14ac:dyDescent="0.3">
      <c r="A15" s="33"/>
      <c r="B15" s="13" t="s">
        <v>69</v>
      </c>
      <c r="C15" s="18" t="s">
        <v>23</v>
      </c>
      <c r="D15" s="21"/>
      <c r="E15" s="26">
        <f>D15*1/10000</f>
        <v>0</v>
      </c>
      <c r="F15" s="33"/>
      <c r="G15" s="46"/>
      <c r="H15" s="33"/>
    </row>
    <row r="16" spans="1:15" s="29" customFormat="1" ht="15.75" thickBot="1" x14ac:dyDescent="0.3">
      <c r="A16" s="33"/>
      <c r="B16" s="57" t="s">
        <v>26</v>
      </c>
      <c r="C16" s="58"/>
      <c r="D16" s="58"/>
      <c r="E16" s="14">
        <f>SUM(E5:E15)</f>
        <v>0</v>
      </c>
      <c r="F16" s="33"/>
      <c r="G16" s="50"/>
      <c r="H16" s="33"/>
    </row>
    <row r="17" spans="1:9" ht="15.75" thickBot="1" x14ac:dyDescent="0.3">
      <c r="A17" s="30"/>
      <c r="B17" s="30" t="s">
        <v>0</v>
      </c>
      <c r="C17" s="30"/>
      <c r="D17" s="30"/>
      <c r="E17" s="30"/>
      <c r="F17" s="30"/>
      <c r="G17" s="30"/>
      <c r="H17" s="30"/>
    </row>
    <row r="18" spans="1:9" ht="36.75" customHeight="1" x14ac:dyDescent="0.25">
      <c r="A18" s="30"/>
      <c r="B18" s="30"/>
      <c r="C18" s="30"/>
      <c r="D18" s="30"/>
      <c r="E18" s="30"/>
      <c r="F18" s="30"/>
      <c r="G18" s="54" t="s">
        <v>67</v>
      </c>
      <c r="H18" s="55"/>
      <c r="I18" s="56"/>
    </row>
    <row r="19" spans="1:9" ht="60.75" thickBot="1" x14ac:dyDescent="0.3">
      <c r="A19" s="30"/>
      <c r="B19" s="52" t="s">
        <v>60</v>
      </c>
      <c r="C19" s="28"/>
      <c r="D19" s="28"/>
      <c r="E19" s="30"/>
      <c r="F19" s="30"/>
      <c r="G19" s="22" t="s">
        <v>41</v>
      </c>
      <c r="H19" s="44" t="s">
        <v>63</v>
      </c>
      <c r="I19" s="23" t="s">
        <v>61</v>
      </c>
    </row>
    <row r="20" spans="1:9" ht="15.75" thickBot="1" x14ac:dyDescent="0.3">
      <c r="A20" s="30"/>
      <c r="B20" s="28"/>
      <c r="C20" s="30"/>
      <c r="D20" s="30"/>
      <c r="E20" s="30"/>
      <c r="F20" s="30"/>
      <c r="G20" s="40">
        <f>G5</f>
        <v>0</v>
      </c>
      <c r="H20" s="42" t="e">
        <f>E9/G20</f>
        <v>#DIV/0!</v>
      </c>
      <c r="I20" s="41">
        <v>0.02</v>
      </c>
    </row>
    <row r="21" spans="1:9" ht="15.75" thickBot="1" x14ac:dyDescent="0.3">
      <c r="A21" s="30"/>
      <c r="B21" s="28" t="s">
        <v>25</v>
      </c>
      <c r="C21" s="30"/>
      <c r="D21" s="30"/>
      <c r="E21" s="30"/>
      <c r="F21" s="30"/>
      <c r="G21" s="49" t="s">
        <v>47</v>
      </c>
      <c r="H21" s="39"/>
      <c r="I21" s="51" t="e">
        <f>IF(H20&gt;=I20,"OUI","NON")</f>
        <v>#DIV/0!</v>
      </c>
    </row>
    <row r="22" spans="1:9" ht="75.75" thickBot="1" x14ac:dyDescent="0.3">
      <c r="A22" s="30"/>
      <c r="B22" s="52"/>
      <c r="C22" s="30"/>
      <c r="D22" s="30"/>
      <c r="E22" s="30"/>
      <c r="F22" s="30"/>
      <c r="G22" s="22" t="s">
        <v>41</v>
      </c>
      <c r="H22" s="44" t="s">
        <v>64</v>
      </c>
      <c r="I22" s="23" t="s">
        <v>62</v>
      </c>
    </row>
    <row r="23" spans="1:9" ht="15.75" thickBot="1" x14ac:dyDescent="0.3">
      <c r="A23" s="30"/>
      <c r="B23" s="31"/>
      <c r="C23" s="30"/>
      <c r="D23" s="30"/>
      <c r="E23" s="30"/>
      <c r="F23" s="30"/>
      <c r="G23" s="40">
        <f>G5</f>
        <v>0</v>
      </c>
      <c r="H23" s="42" t="e">
        <f>E6/G23</f>
        <v>#DIV/0!</v>
      </c>
      <c r="I23" s="41">
        <v>0.01</v>
      </c>
    </row>
    <row r="24" spans="1:9" ht="15.75" thickBot="1" x14ac:dyDescent="0.3">
      <c r="A24" s="30"/>
      <c r="B24" s="31"/>
      <c r="C24" s="30"/>
      <c r="D24" s="30"/>
      <c r="E24" s="30"/>
      <c r="F24" s="30"/>
      <c r="G24" s="49" t="s">
        <v>47</v>
      </c>
      <c r="H24" s="39"/>
      <c r="I24" s="51" t="e">
        <f>IF(H23&gt;=I23,"OUI","NON")</f>
        <v>#DIV/0!</v>
      </c>
    </row>
    <row r="25" spans="1:9" x14ac:dyDescent="0.25">
      <c r="A25" s="30"/>
      <c r="B25" s="31"/>
      <c r="C25" s="30"/>
      <c r="D25" s="30"/>
      <c r="E25" s="30"/>
      <c r="F25" s="30"/>
    </row>
  </sheetData>
  <mergeCells count="5">
    <mergeCell ref="G18:I18"/>
    <mergeCell ref="B16:D16"/>
    <mergeCell ref="D3:E3"/>
    <mergeCell ref="G3:I3"/>
    <mergeCell ref="G8:O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Définitions</vt:lpstr>
      <vt:lpstr>Calculateur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BARLIER</dc:creator>
  <cp:lastModifiedBy>Elodie BARLIER</cp:lastModifiedBy>
  <dcterms:created xsi:type="dcterms:W3CDTF">2015-06-05T18:19:34Z</dcterms:created>
  <dcterms:modified xsi:type="dcterms:W3CDTF">2023-01-24T11:08:58Z</dcterms:modified>
</cp:coreProperties>
</file>